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<sst xmlns="http://schemas.openxmlformats.org/spreadsheetml/2006/main" count="27" uniqueCount="17">
  <si>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Indfyret effekt</t>
  </si>
  <si>
    <t>Fra temperatur</t>
  </si>
  <si>
    <t>Til temperatur</t>
  </si>
  <si>
    <t>Behov i træpiller</t>
  </si>
  <si>
    <t>Kw behov ialt</t>
  </si>
  <si>
    <t>Timer</t>
  </si>
  <si>
    <t>Timers indfyring</t>
  </si>
  <si>
    <t>Akkumulerings tank</t>
  </si>
  <si>
    <t>Liter</t>
  </si>
  <si>
    <t>C grader</t>
  </si>
  <si>
    <t>Kg</t>
  </si>
  <si>
    <t>Kwh</t>
  </si>
  <si>
    <t xml:space="preserve">Kw </t>
  </si>
  <si>
    <t xml:space="preserve">  </t>
  </si>
  <si>
    <t xml:space="preserve"> </t>
  </si>
  <si>
    <t>Energi indhold</t>
  </si>
  <si>
    <t>Vand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</si>
</sst>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.0"/>
    <numFmt numFmtId="177" formatCode="0.000"/>
  </numFmts>
  <fonts count="39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177" fontId="0" fillId="33" borderId="19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Normal 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0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3" max="3" width="29.8515625" style="0" customWidth="1"/>
    <col min="4" max="4" width="9.28125" style="0" customWidth="1"/>
    <col min="5" max="5" width="7.8515625" style="0" customWidth="1"/>
    <col min="6" max="6" width="1.8515625" style="0" customWidth="1"/>
    <col min="7" max="7" width="14.57421875" style="0" customWidth="1"/>
  </cols>
  <sheetData>
    <row r="5" spans="3:6" ht="12.75">
      <c r="C5" s="4"/>
      <c r="D5" s="5"/>
      <c r="E5" s="5"/>
      <c r="F5" s="6"/>
    </row>
    <row r="6" spans="3:8" ht="12.75">
      <c r="C6" s="14" t="s">
        <v>7</v>
      </c>
      <c r="D6" s="13">
        <v>1000</v>
      </c>
      <c r="E6" s="17" t="s">
        <v>8</v>
      </c>
      <c r="F6" s="18">
        <f>SUM(D6*1000)</f>
        <v>1000000</v>
      </c>
      <c r="G6" s="2">
        <f>SUM(F6*F7)</f>
        <v>55000000</v>
      </c>
      <c r="H6" s="3">
        <f>SUM(G6/860000)</f>
        <v>63.95348837209303</v>
      </c>
    </row>
    <row r="7" spans="3:6" ht="12.75">
      <c r="C7" s="7" t="s">
        <v>1</v>
      </c>
      <c r="D7" s="13">
        <v>40</v>
      </c>
      <c r="E7" s="17" t="s">
        <v>9</v>
      </c>
      <c r="F7" s="18">
        <f>SUM(D8-D7)</f>
        <v>55</v>
      </c>
    </row>
    <row r="8" spans="3:6" ht="12.75">
      <c r="C8" s="7" t="s">
        <v>2</v>
      </c>
      <c r="D8" s="13">
        <v>95</v>
      </c>
      <c r="E8" s="17" t="s">
        <v>9</v>
      </c>
      <c r="F8" s="8"/>
    </row>
    <row r="9" spans="3:6" ht="12.75">
      <c r="C9" s="7" t="s">
        <v>3</v>
      </c>
      <c r="D9" s="9">
        <f>SUM(H6/4.8)/0.9</f>
        <v>14.804048234280794</v>
      </c>
      <c r="E9" s="16" t="s">
        <v>10</v>
      </c>
      <c r="F9" s="15" t="s">
        <v>13</v>
      </c>
    </row>
    <row r="10" spans="3:7" ht="12.75">
      <c r="C10" s="7" t="s">
        <v>0</v>
      </c>
      <c r="D10" s="13">
        <v>16</v>
      </c>
      <c r="E10" s="17" t="s">
        <v>12</v>
      </c>
      <c r="F10" s="15" t="s">
        <v>14</v>
      </c>
      <c r="G10" s="2">
        <f>SUM(D10/4.8)</f>
        <v>3.3333333333333335</v>
      </c>
    </row>
    <row r="11" spans="3:6" ht="12.75">
      <c r="C11" s="7" t="s">
        <v>6</v>
      </c>
      <c r="D11" s="9">
        <f>SUM(D9/G10)</f>
        <v>4.441214470284238</v>
      </c>
      <c r="E11" s="16" t="s">
        <v>5</v>
      </c>
      <c r="F11" s="15" t="s">
        <v>14</v>
      </c>
    </row>
    <row r="12" spans="3:6" ht="13.5" thickBot="1">
      <c r="C12" s="7" t="s">
        <v>4</v>
      </c>
      <c r="D12" s="19">
        <f>SUM(G6/860000)</f>
        <v>63.95348837209303</v>
      </c>
      <c r="E12" s="16" t="s">
        <v>11</v>
      </c>
      <c r="F12" s="15" t="s">
        <v>14</v>
      </c>
    </row>
    <row r="13" spans="3:6" ht="13.5" thickTop="1">
      <c r="C13" s="10"/>
      <c r="D13" s="11"/>
      <c r="E13" s="11"/>
      <c r="F13" s="12"/>
    </row>
    <row r="14" spans="4:5" ht="12.75">
      <c r="D14" s="1"/>
      <c r="E14" s="1"/>
    </row>
    <row r="15" spans="3:6" ht="12.75">
      <c r="C15" s="4"/>
      <c r="D15" s="5"/>
      <c r="E15" s="5"/>
      <c r="F15" s="6"/>
    </row>
    <row r="16" spans="3:8" ht="12.75">
      <c r="C16" s="14" t="s">
        <v>16</v>
      </c>
      <c r="D16" s="13">
        <v>1000</v>
      </c>
      <c r="E16" s="17" t="s">
        <v>8</v>
      </c>
      <c r="F16" s="18">
        <f>SUM(D16*1000)</f>
        <v>1000000</v>
      </c>
      <c r="G16" s="2">
        <f>SUM(F16*F17)</f>
        <v>60000000</v>
      </c>
      <c r="H16" s="3">
        <f>SUM(G16/860000)</f>
        <v>69.76744186046511</v>
      </c>
    </row>
    <row r="17" spans="3:6" ht="12.75">
      <c r="C17" s="7" t="s">
        <v>1</v>
      </c>
      <c r="D17" s="13">
        <v>10</v>
      </c>
      <c r="E17" s="17" t="s">
        <v>9</v>
      </c>
      <c r="F17" s="18">
        <f>SUM(D18-D17)</f>
        <v>60</v>
      </c>
    </row>
    <row r="18" spans="3:6" ht="12.75">
      <c r="C18" s="7" t="s">
        <v>2</v>
      </c>
      <c r="D18" s="13">
        <v>70</v>
      </c>
      <c r="E18" s="17" t="s">
        <v>9</v>
      </c>
      <c r="F18" s="8"/>
    </row>
    <row r="19" spans="3:6" ht="13.5" thickBot="1">
      <c r="C19" s="14" t="s">
        <v>15</v>
      </c>
      <c r="D19" s="20">
        <f>SUM(G16/860000)</f>
        <v>69.76744186046511</v>
      </c>
      <c r="E19" s="16" t="s">
        <v>11</v>
      </c>
      <c r="F19" s="15" t="s">
        <v>14</v>
      </c>
    </row>
    <row r="20" spans="3:6" ht="13.5" thickTop="1">
      <c r="C20" s="10"/>
      <c r="D20" s="11"/>
      <c r="E20" s="11"/>
      <c r="F20" s="12"/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Wold Wide Bioenergy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Jannich Hansen</dc:creator>
  <cp:keywords/>
  <dc:description/>
  <cp:lastModifiedBy>Jannich Hansen</cp:lastModifiedBy>
  <dcterms:created xsi:type="dcterms:W3CDTF">2006-04-16T08:31:12Z</dcterms:created>
  <dcterms:modified xsi:type="dcterms:W3CDTF">2010-03-07T16:13:32Z</dcterms:modified>
  <cp:category/>
  <cp:version/>
  <cp:contentType/>
  <cp:contentStatus/>
</cp:coreProperties>
</file>